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sv\Documents\HP作成\"/>
    </mc:Choice>
  </mc:AlternateContent>
  <bookViews>
    <workbookView xWindow="0" yWindow="0" windowWidth="19200" windowHeight="11610"/>
  </bookViews>
  <sheets>
    <sheet name="年齢別人口統計" sheetId="1" r:id="rId1"/>
    <sheet name="平均余命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N4" i="1"/>
  <c r="M15" i="1"/>
  <c r="M14" i="1"/>
  <c r="M13" i="1"/>
  <c r="M12" i="1"/>
  <c r="M11" i="1"/>
  <c r="M10" i="1"/>
  <c r="M9" i="1"/>
  <c r="M8" i="1"/>
  <c r="M7" i="1"/>
  <c r="M6" i="1"/>
  <c r="M4" i="1"/>
  <c r="L15" i="1"/>
  <c r="L14" i="1"/>
  <c r="L13" i="1"/>
  <c r="L12" i="1"/>
  <c r="L11" i="1"/>
  <c r="L10" i="1"/>
  <c r="L9" i="1"/>
  <c r="L8" i="1"/>
  <c r="L7" i="1"/>
  <c r="L6" i="1"/>
  <c r="L5" i="1"/>
  <c r="L4" i="1"/>
  <c r="K15" i="1"/>
  <c r="K14" i="1"/>
  <c r="K13" i="1"/>
  <c r="K12" i="1"/>
  <c r="K11" i="1"/>
  <c r="K10" i="1"/>
  <c r="K9" i="1"/>
  <c r="K8" i="1"/>
  <c r="K7" i="1"/>
  <c r="K6" i="1"/>
  <c r="K4" i="1"/>
</calcChain>
</file>

<file path=xl/sharedStrings.xml><?xml version="1.0" encoding="utf-8"?>
<sst xmlns="http://schemas.openxmlformats.org/spreadsheetml/2006/main" count="34" uniqueCount="24">
  <si>
    <t>年齢3区分別人口（1,000人）　3)</t>
    <phoneticPr fontId="3"/>
  </si>
  <si>
    <t>年齢3区分別人口構成比（%） 4)</t>
    <phoneticPr fontId="3"/>
  </si>
  <si>
    <t>年次</t>
    <phoneticPr fontId="3"/>
  </si>
  <si>
    <t>0～14歳
(年少
人口)</t>
    <phoneticPr fontId="3"/>
  </si>
  <si>
    <t>15～64
（生産年齢
人口）</t>
    <phoneticPr fontId="3"/>
  </si>
  <si>
    <t>65歳以上
（老年
人口）</t>
    <phoneticPr fontId="3"/>
  </si>
  <si>
    <t>0～14歳（年少
人口）</t>
    <phoneticPr fontId="3"/>
  </si>
  <si>
    <t>15～64（生産年齢人口）</t>
    <phoneticPr fontId="3"/>
  </si>
  <si>
    <r>
      <t>2-18　日本人の平均余命</t>
    </r>
    <r>
      <rPr>
        <sz val="12"/>
        <color indexed="8"/>
        <rFont val="ＭＳ 明朝"/>
        <family val="1"/>
        <charset val="128"/>
      </rPr>
      <t>（平成28年）</t>
    </r>
    <phoneticPr fontId="9"/>
  </si>
  <si>
    <t>（単位　年）</t>
    <phoneticPr fontId="9"/>
  </si>
  <si>
    <t>年齢</t>
    <phoneticPr fontId="9"/>
  </si>
  <si>
    <t>男</t>
    <phoneticPr fontId="9"/>
  </si>
  <si>
    <t>女</t>
    <phoneticPr fontId="9"/>
  </si>
  <si>
    <t>男</t>
    <phoneticPr fontId="9"/>
  </si>
  <si>
    <t>女</t>
    <phoneticPr fontId="9"/>
  </si>
  <si>
    <t>　 0歳</t>
    <phoneticPr fontId="9"/>
  </si>
  <si>
    <t>105歳</t>
    <rPh sb="3" eb="4">
      <t>サイ</t>
    </rPh>
    <phoneticPr fontId="9"/>
  </si>
  <si>
    <t>以上</t>
    <rPh sb="0" eb="2">
      <t>イジョウ</t>
    </rPh>
    <phoneticPr fontId="9"/>
  </si>
  <si>
    <t>０歳の平均余命を平均寿命という。
資料　厚生労働省「簡易生命表」</t>
    <rPh sb="1" eb="2">
      <t>サイ</t>
    </rPh>
    <rPh sb="3" eb="5">
      <t>ヘイキン</t>
    </rPh>
    <rPh sb="5" eb="7">
      <t>ヨミョウ</t>
    </rPh>
    <rPh sb="8" eb="10">
      <t>ヘイキン</t>
    </rPh>
    <rPh sb="10" eb="12">
      <t>ジュミョウ</t>
    </rPh>
    <rPh sb="17" eb="19">
      <t>シリョウ</t>
    </rPh>
    <rPh sb="20" eb="22">
      <t>コウセイ</t>
    </rPh>
    <rPh sb="22" eb="25">
      <t>ロウドウショウ</t>
    </rPh>
    <rPh sb="26" eb="28">
      <t>カンイ</t>
    </rPh>
    <rPh sb="28" eb="31">
      <t>セイメイヒョウ</t>
    </rPh>
    <phoneticPr fontId="9"/>
  </si>
  <si>
    <t>非生産人口</t>
    <rPh sb="0" eb="1">
      <t>ヒ</t>
    </rPh>
    <rPh sb="1" eb="3">
      <t>セイサン</t>
    </rPh>
    <rPh sb="3" eb="5">
      <t>ジンコウ</t>
    </rPh>
    <phoneticPr fontId="2"/>
  </si>
  <si>
    <t>平成</t>
    <rPh sb="0" eb="2">
      <t>ヘイセイ</t>
    </rPh>
    <phoneticPr fontId="2"/>
  </si>
  <si>
    <t>生産人口</t>
    <rPh sb="0" eb="2">
      <t>セイサン</t>
    </rPh>
    <rPh sb="2" eb="4">
      <t>ジンコウ</t>
    </rPh>
    <phoneticPr fontId="2"/>
  </si>
  <si>
    <t>対生産人口</t>
    <rPh sb="0" eb="1">
      <t>タイ</t>
    </rPh>
    <rPh sb="1" eb="3">
      <t>セイサン</t>
    </rPh>
    <rPh sb="3" eb="5">
      <t>ジンコウ</t>
    </rPh>
    <phoneticPr fontId="2"/>
  </si>
  <si>
    <t>65歳以上</t>
    <rPh sb="2" eb="3">
      <t>サイ</t>
    </rPh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</si>
</sst>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8" formatCode="0.0"/>
  </numFmts>
  <fonts count="13">
    <font>
      <sz val="11"/>
      <color theme="1"/>
      <name val="ＭＳ Ｐ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・団"/>
      <family val="1"/>
      <charset val="128"/>
    </font>
    <font>
      <sz val="10.5"/>
      <color indexed="8"/>
      <name val="・団"/>
      <family val="1"/>
      <charset val="128"/>
    </font>
    <font>
      <sz val="10.5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6"/>
      <name val="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1" xfId="0" quotePrefix="1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/>
    </xf>
    <xf numFmtId="0" fontId="1" fillId="0" borderId="3" xfId="0" quotePrefix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vertical="center"/>
    </xf>
    <xf numFmtId="0" fontId="1" fillId="0" borderId="7" xfId="0" quotePrefix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center" vertical="top"/>
    </xf>
    <xf numFmtId="178" fontId="6" fillId="0" borderId="0" xfId="0" applyNumberFormat="1" applyFont="1" applyFill="1" applyAlignment="1">
      <alignment horizontal="center" vertical="top"/>
    </xf>
    <xf numFmtId="178" fontId="6" fillId="0" borderId="1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vertical="top"/>
    </xf>
    <xf numFmtId="176" fontId="5" fillId="0" borderId="0" xfId="0" applyNumberFormat="1" applyFont="1" applyFill="1" applyBorder="1" applyAlignment="1">
      <alignment vertical="top"/>
    </xf>
    <xf numFmtId="3" fontId="6" fillId="0" borderId="12" xfId="0" applyNumberFormat="1" applyFont="1" applyFill="1" applyBorder="1" applyAlignment="1"/>
    <xf numFmtId="0" fontId="6" fillId="0" borderId="12" xfId="0" applyFont="1" applyFill="1" applyBorder="1" applyAlignment="1"/>
    <xf numFmtId="0" fontId="6" fillId="0" borderId="13" xfId="0" applyFont="1" applyFill="1" applyBorder="1" applyAlignment="1"/>
    <xf numFmtId="0" fontId="6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/>
    <xf numFmtId="0" fontId="10" fillId="0" borderId="0" xfId="0" applyFont="1" applyFill="1" applyBorder="1" applyAlignment="1"/>
    <xf numFmtId="2" fontId="10" fillId="0" borderId="0" xfId="0" applyNumberFormat="1" applyFont="1" applyFill="1" applyBorder="1" applyAlignment="1"/>
    <xf numFmtId="2" fontId="10" fillId="0" borderId="0" xfId="0" applyNumberFormat="1" applyFont="1" applyFill="1" applyAlignment="1"/>
    <xf numFmtId="2" fontId="10" fillId="0" borderId="0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2" fontId="11" fillId="0" borderId="10" xfId="0" applyNumberFormat="1" applyFont="1" applyFill="1" applyBorder="1" applyAlignment="1">
      <alignment vertical="top"/>
    </xf>
    <xf numFmtId="2" fontId="11" fillId="0" borderId="0" xfId="0" applyNumberFormat="1" applyFont="1" applyFill="1" applyAlignment="1">
      <alignment vertical="top"/>
    </xf>
    <xf numFmtId="0" fontId="10" fillId="0" borderId="15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2" fontId="11" fillId="0" borderId="0" xfId="0" applyNumberFormat="1" applyFont="1" applyFill="1" applyBorder="1" applyAlignment="1">
      <alignment vertical="top"/>
    </xf>
    <xf numFmtId="0" fontId="10" fillId="0" borderId="15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/>
    <xf numFmtId="2" fontId="10" fillId="0" borderId="13" xfId="0" applyNumberFormat="1" applyFont="1" applyFill="1" applyBorder="1" applyAlignment="1"/>
    <xf numFmtId="2" fontId="10" fillId="0" borderId="16" xfId="0" applyNumberFormat="1" applyFont="1" applyFill="1" applyBorder="1" applyAlignment="1"/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/>
    <xf numFmtId="0" fontId="10" fillId="0" borderId="16" xfId="0" applyFont="1" applyFill="1" applyBorder="1" applyAlignment="1"/>
    <xf numFmtId="0" fontId="10" fillId="0" borderId="17" xfId="0" applyFont="1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3" fontId="6" fillId="0" borderId="10" xfId="0" applyNumberFormat="1" applyFont="1" applyFill="1" applyBorder="1" applyAlignment="1">
      <alignment vertical="top"/>
    </xf>
    <xf numFmtId="3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tabSelected="1" workbookViewId="0">
      <selection activeCell="Q15" sqref="Q15"/>
    </sheetView>
  </sheetViews>
  <sheetFormatPr defaultRowHeight="13.5"/>
  <cols>
    <col min="1" max="1" width="12.125" customWidth="1"/>
    <col min="3" max="3" width="4.75" customWidth="1"/>
    <col min="4" max="4" width="9" hidden="1" customWidth="1"/>
    <col min="5" max="5" width="8.5" bestFit="1" customWidth="1"/>
    <col min="7" max="7" width="9.125" customWidth="1"/>
  </cols>
  <sheetData>
    <row r="1" spans="2:14">
      <c r="B1" s="7" t="s">
        <v>2</v>
      </c>
      <c r="C1" s="8"/>
      <c r="D1" s="8"/>
      <c r="E1" s="1" t="s">
        <v>0</v>
      </c>
      <c r="F1" s="2"/>
      <c r="G1" s="2"/>
      <c r="H1" s="3" t="s">
        <v>1</v>
      </c>
      <c r="I1" s="4"/>
      <c r="J1" s="5"/>
      <c r="K1" s="6" t="s">
        <v>19</v>
      </c>
      <c r="L1" t="s">
        <v>21</v>
      </c>
      <c r="M1" t="s">
        <v>19</v>
      </c>
      <c r="N1" t="s">
        <v>23</v>
      </c>
    </row>
    <row r="2" spans="2:14">
      <c r="B2" s="12"/>
      <c r="C2" s="12"/>
      <c r="D2" s="12"/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10" t="s">
        <v>5</v>
      </c>
      <c r="K2" s="11"/>
      <c r="M2" t="s">
        <v>22</v>
      </c>
      <c r="N2" t="s">
        <v>22</v>
      </c>
    </row>
    <row r="3" spans="2:14" ht="33.75" customHeight="1">
      <c r="B3" s="16"/>
      <c r="C3" s="16"/>
      <c r="D3" s="16"/>
      <c r="E3" s="13"/>
      <c r="F3" s="13"/>
      <c r="G3" s="13"/>
      <c r="H3" s="13"/>
      <c r="I3" s="13"/>
      <c r="J3" s="14"/>
      <c r="K3" s="15"/>
    </row>
    <row r="4" spans="2:14">
      <c r="B4" s="19" t="s">
        <v>20</v>
      </c>
      <c r="C4" s="20">
        <v>28</v>
      </c>
      <c r="D4" s="21"/>
      <c r="E4" s="17">
        <v>15780</v>
      </c>
      <c r="F4" s="17">
        <v>76562</v>
      </c>
      <c r="G4" s="17">
        <v>34591</v>
      </c>
      <c r="H4" s="18">
        <v>12.4</v>
      </c>
      <c r="I4" s="18">
        <v>60.3</v>
      </c>
      <c r="J4" s="18">
        <v>27.3</v>
      </c>
      <c r="K4" s="66">
        <f>E4+G4</f>
        <v>50371</v>
      </c>
      <c r="L4" s="67">
        <f>F4</f>
        <v>76562</v>
      </c>
      <c r="M4">
        <f>L4/K4</f>
        <v>1.5199618828294059</v>
      </c>
      <c r="N4">
        <f>F4/G4</f>
        <v>2.2133502934289266</v>
      </c>
    </row>
    <row r="5" spans="2:14">
      <c r="B5" s="19"/>
      <c r="C5" s="20"/>
      <c r="D5" s="21"/>
      <c r="E5" s="22"/>
      <c r="F5" s="22"/>
      <c r="G5" s="22"/>
      <c r="H5" s="23"/>
      <c r="I5" s="23"/>
      <c r="J5" s="23"/>
      <c r="K5" s="24"/>
      <c r="L5" s="67">
        <f t="shared" ref="L5:L15" si="0">F5</f>
        <v>0</v>
      </c>
    </row>
    <row r="6" spans="2:14">
      <c r="B6" s="19"/>
      <c r="C6" s="20">
        <v>32</v>
      </c>
      <c r="D6" s="21"/>
      <c r="E6" s="17">
        <v>15074.958000000001</v>
      </c>
      <c r="F6" s="17">
        <v>74057.906000000003</v>
      </c>
      <c r="G6" s="17">
        <v>36191.978000000003</v>
      </c>
      <c r="H6" s="18">
        <v>12</v>
      </c>
      <c r="I6" s="18">
        <v>59.1</v>
      </c>
      <c r="J6" s="18">
        <v>28.9</v>
      </c>
      <c r="K6" s="66">
        <f t="shared" ref="K6:K15" si="1">E6+G6</f>
        <v>51266.936000000002</v>
      </c>
      <c r="L6" s="67">
        <f t="shared" si="0"/>
        <v>74057.906000000003</v>
      </c>
      <c r="M6">
        <f t="shared" ref="M5:M15" si="2">L6/K6</f>
        <v>1.4445549466814245</v>
      </c>
      <c r="N6">
        <f t="shared" ref="N5:N15" si="3">F6/G6</f>
        <v>2.0462519622442299</v>
      </c>
    </row>
    <row r="7" spans="2:14">
      <c r="B7" s="19"/>
      <c r="C7" s="20">
        <v>37</v>
      </c>
      <c r="D7" s="21"/>
      <c r="E7" s="17">
        <v>14072.74</v>
      </c>
      <c r="F7" s="17">
        <v>71700.512000000002</v>
      </c>
      <c r="G7" s="17">
        <v>36770.849000000002</v>
      </c>
      <c r="H7" s="18">
        <v>11.5</v>
      </c>
      <c r="I7" s="18">
        <v>58.5</v>
      </c>
      <c r="J7" s="18">
        <v>30</v>
      </c>
      <c r="K7" s="66">
        <f t="shared" si="1"/>
        <v>50843.589</v>
      </c>
      <c r="L7" s="67">
        <f t="shared" si="0"/>
        <v>71700.512000000002</v>
      </c>
      <c r="M7">
        <f t="shared" si="2"/>
        <v>1.4102173629009549</v>
      </c>
      <c r="N7">
        <f t="shared" si="3"/>
        <v>1.949928107452727</v>
      </c>
    </row>
    <row r="8" spans="2:14">
      <c r="B8" s="19"/>
      <c r="C8" s="20">
        <v>42</v>
      </c>
      <c r="D8" s="21"/>
      <c r="E8" s="17">
        <v>13211.913</v>
      </c>
      <c r="F8" s="17">
        <v>68753.638999999996</v>
      </c>
      <c r="G8" s="17">
        <v>37159.584999999999</v>
      </c>
      <c r="H8" s="18">
        <v>11.1</v>
      </c>
      <c r="I8" s="18">
        <v>57.7</v>
      </c>
      <c r="J8" s="18">
        <v>31.2</v>
      </c>
      <c r="K8" s="66">
        <f t="shared" si="1"/>
        <v>50371.498</v>
      </c>
      <c r="L8" s="67">
        <f t="shared" si="0"/>
        <v>68753.638999999996</v>
      </c>
      <c r="M8">
        <f t="shared" si="2"/>
        <v>1.3649313943373294</v>
      </c>
      <c r="N8">
        <f t="shared" si="3"/>
        <v>1.8502262336891007</v>
      </c>
    </row>
    <row r="9" spans="2:14">
      <c r="B9" s="19"/>
      <c r="C9" s="20">
        <v>47</v>
      </c>
      <c r="D9" s="21"/>
      <c r="E9" s="17">
        <v>12457.214</v>
      </c>
      <c r="F9" s="17">
        <v>64941.881999999998</v>
      </c>
      <c r="G9" s="17">
        <v>37816.601999999999</v>
      </c>
      <c r="H9" s="18">
        <v>10.8</v>
      </c>
      <c r="I9" s="18">
        <v>56.4</v>
      </c>
      <c r="J9" s="18">
        <v>32.799999999999997</v>
      </c>
      <c r="K9" s="66">
        <f t="shared" si="1"/>
        <v>50273.815999999999</v>
      </c>
      <c r="L9" s="67">
        <f t="shared" si="0"/>
        <v>64941.881999999998</v>
      </c>
      <c r="M9">
        <f t="shared" si="2"/>
        <v>1.2917635295478664</v>
      </c>
      <c r="N9">
        <f t="shared" si="3"/>
        <v>1.7172849638896694</v>
      </c>
    </row>
    <row r="10" spans="2:14">
      <c r="B10" s="19"/>
      <c r="C10" s="20">
        <v>57</v>
      </c>
      <c r="D10" s="21"/>
      <c r="E10" s="17">
        <v>11384.19</v>
      </c>
      <c r="F10" s="17">
        <v>55844.718000000001</v>
      </c>
      <c r="G10" s="17">
        <v>39192.275999999998</v>
      </c>
      <c r="H10" s="18">
        <v>10.7</v>
      </c>
      <c r="I10" s="18">
        <v>52.5</v>
      </c>
      <c r="J10" s="18">
        <v>36.799999999999997</v>
      </c>
      <c r="K10" s="66">
        <f t="shared" si="1"/>
        <v>50576.466</v>
      </c>
      <c r="L10" s="67">
        <f t="shared" si="0"/>
        <v>55844.718000000001</v>
      </c>
      <c r="M10">
        <f t="shared" si="2"/>
        <v>1.1041640987727375</v>
      </c>
      <c r="N10">
        <f t="shared" si="3"/>
        <v>1.4248909147302393</v>
      </c>
    </row>
    <row r="11" spans="2:14">
      <c r="B11" s="19"/>
      <c r="C11" s="20">
        <v>67</v>
      </c>
      <c r="D11" s="21"/>
      <c r="E11" s="17">
        <v>10123.119000000001</v>
      </c>
      <c r="F11" s="17">
        <v>50275.588000000003</v>
      </c>
      <c r="G11" s="17">
        <v>37042.245000000003</v>
      </c>
      <c r="H11" s="18">
        <v>10.4</v>
      </c>
      <c r="I11" s="18">
        <v>51.6</v>
      </c>
      <c r="J11" s="18">
        <v>38</v>
      </c>
      <c r="K11" s="66">
        <f t="shared" si="1"/>
        <v>47165.364000000001</v>
      </c>
      <c r="L11" s="67">
        <f t="shared" si="0"/>
        <v>50275.588000000003</v>
      </c>
      <c r="M11">
        <f t="shared" si="2"/>
        <v>1.0659429661138629</v>
      </c>
      <c r="N11">
        <f t="shared" si="3"/>
        <v>1.3572500262875535</v>
      </c>
    </row>
    <row r="12" spans="2:14">
      <c r="B12" s="19"/>
      <c r="C12" s="20">
        <v>77</v>
      </c>
      <c r="D12" s="21"/>
      <c r="E12" s="17">
        <v>8975.366</v>
      </c>
      <c r="F12" s="17">
        <v>45291.266000000003</v>
      </c>
      <c r="G12" s="17">
        <v>33809.874000000003</v>
      </c>
      <c r="H12" s="18">
        <v>10.199999999999999</v>
      </c>
      <c r="I12" s="18">
        <v>51.4</v>
      </c>
      <c r="J12" s="18">
        <v>38.4</v>
      </c>
      <c r="K12" s="66">
        <f t="shared" si="1"/>
        <v>42785.240000000005</v>
      </c>
      <c r="L12" s="67">
        <f t="shared" si="0"/>
        <v>45291.266000000003</v>
      </c>
      <c r="M12">
        <f t="shared" si="2"/>
        <v>1.0585722085466858</v>
      </c>
      <c r="N12">
        <f t="shared" si="3"/>
        <v>1.3395869502500954</v>
      </c>
    </row>
    <row r="13" spans="2:14">
      <c r="B13" s="19"/>
      <c r="C13" s="20">
        <v>87</v>
      </c>
      <c r="D13" s="21"/>
      <c r="E13" s="17">
        <v>8119.3419999999996</v>
      </c>
      <c r="F13" s="17">
        <v>40427.017999999996</v>
      </c>
      <c r="G13" s="17">
        <v>30017.699000000001</v>
      </c>
      <c r="H13" s="18">
        <v>10.3</v>
      </c>
      <c r="I13" s="18">
        <v>51.5</v>
      </c>
      <c r="J13" s="18">
        <v>38.200000000000003</v>
      </c>
      <c r="K13" s="66">
        <f t="shared" si="1"/>
        <v>38137.040999999997</v>
      </c>
      <c r="L13" s="67">
        <f t="shared" si="0"/>
        <v>40427.017999999996</v>
      </c>
      <c r="M13">
        <f t="shared" si="2"/>
        <v>1.0600460061911987</v>
      </c>
      <c r="N13">
        <f t="shared" si="3"/>
        <v>1.3467727156568527</v>
      </c>
    </row>
    <row r="14" spans="2:14">
      <c r="B14" s="19"/>
      <c r="C14" s="20">
        <v>97</v>
      </c>
      <c r="D14" s="21"/>
      <c r="E14" s="25">
        <v>7261.5320000000002</v>
      </c>
      <c r="F14" s="25">
        <v>36109.336000000003</v>
      </c>
      <c r="G14" s="25">
        <v>27010.530999999999</v>
      </c>
      <c r="H14" s="26">
        <v>10.3</v>
      </c>
      <c r="I14" s="26">
        <v>51.3</v>
      </c>
      <c r="J14" s="26">
        <v>38.4</v>
      </c>
      <c r="K14" s="66">
        <f t="shared" si="1"/>
        <v>34272.063000000002</v>
      </c>
      <c r="L14" s="67">
        <f t="shared" si="0"/>
        <v>36109.336000000003</v>
      </c>
      <c r="M14">
        <f t="shared" si="2"/>
        <v>1.0536084740507159</v>
      </c>
      <c r="N14">
        <f t="shared" si="3"/>
        <v>1.33686138935958</v>
      </c>
    </row>
    <row r="15" spans="2:14">
      <c r="B15" s="19"/>
      <c r="C15" s="20">
        <v>107</v>
      </c>
      <c r="D15" s="21"/>
      <c r="E15" s="25">
        <v>6450.4880000000003</v>
      </c>
      <c r="F15" s="25">
        <v>32512.469000000001</v>
      </c>
      <c r="G15" s="25">
        <v>24162.26</v>
      </c>
      <c r="H15" s="26">
        <v>10.199999999999999</v>
      </c>
      <c r="I15" s="26">
        <v>51.5</v>
      </c>
      <c r="J15" s="26">
        <v>38.299999999999997</v>
      </c>
      <c r="K15" s="66">
        <f t="shared" si="1"/>
        <v>30612.748</v>
      </c>
      <c r="L15" s="67">
        <f t="shared" si="0"/>
        <v>32512.469000000001</v>
      </c>
      <c r="M15">
        <f t="shared" si="2"/>
        <v>1.0620565327882359</v>
      </c>
      <c r="N15">
        <f t="shared" si="3"/>
        <v>1.3455889060046538</v>
      </c>
    </row>
    <row r="16" spans="2:14" ht="14.25" thickBot="1">
      <c r="B16" s="30"/>
      <c r="C16" s="31"/>
      <c r="D16" s="32"/>
      <c r="E16" s="27"/>
      <c r="F16" s="27"/>
      <c r="G16" s="27"/>
      <c r="H16" s="28"/>
      <c r="I16" s="28"/>
      <c r="J16" s="28"/>
      <c r="K16" s="29"/>
    </row>
  </sheetData>
  <mergeCells count="8">
    <mergeCell ref="B1:D3"/>
    <mergeCell ref="H1:J1"/>
    <mergeCell ref="H2:H3"/>
    <mergeCell ref="I2:I3"/>
    <mergeCell ref="J2:J3"/>
    <mergeCell ref="E2:E3"/>
    <mergeCell ref="F2:F3"/>
    <mergeCell ref="G2:G3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H37" sqref="H37"/>
    </sheetView>
  </sheetViews>
  <sheetFormatPr defaultRowHeight="13.5"/>
  <sheetData>
    <row r="1" spans="1:13" ht="17.25">
      <c r="A1" s="33" t="s">
        <v>8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14.25" thickBot="1">
      <c r="A2" s="37"/>
      <c r="B2" s="38"/>
      <c r="C2" s="39"/>
      <c r="D2" s="37"/>
      <c r="E2" s="37"/>
      <c r="F2" s="37"/>
      <c r="G2" s="37"/>
      <c r="H2" s="37"/>
      <c r="I2" s="37"/>
      <c r="J2" s="37"/>
      <c r="K2" s="36"/>
      <c r="L2" s="40" t="s">
        <v>9</v>
      </c>
      <c r="M2" s="36"/>
    </row>
    <row r="3" spans="1:13">
      <c r="A3" s="41" t="s">
        <v>10</v>
      </c>
      <c r="B3" s="42" t="s">
        <v>11</v>
      </c>
      <c r="C3" s="42" t="s">
        <v>12</v>
      </c>
      <c r="D3" s="43" t="s">
        <v>10</v>
      </c>
      <c r="E3" s="42" t="s">
        <v>13</v>
      </c>
      <c r="F3" s="42" t="s">
        <v>12</v>
      </c>
      <c r="G3" s="43" t="s">
        <v>10</v>
      </c>
      <c r="H3" s="42" t="s">
        <v>11</v>
      </c>
      <c r="I3" s="42" t="s">
        <v>12</v>
      </c>
      <c r="J3" s="43" t="s">
        <v>10</v>
      </c>
      <c r="K3" s="42" t="s">
        <v>11</v>
      </c>
      <c r="L3" s="42" t="s">
        <v>14</v>
      </c>
      <c r="M3" s="44"/>
    </row>
    <row r="4" spans="1:13">
      <c r="A4" s="45"/>
      <c r="B4" s="46"/>
      <c r="C4" s="47"/>
      <c r="D4" s="48"/>
      <c r="E4" s="47"/>
      <c r="F4" s="47"/>
      <c r="G4" s="48"/>
      <c r="H4" s="47"/>
      <c r="I4" s="47"/>
      <c r="J4" s="48"/>
      <c r="K4" s="47"/>
      <c r="L4" s="47"/>
      <c r="M4" s="44"/>
    </row>
    <row r="5" spans="1:13">
      <c r="A5" s="49" t="s">
        <v>15</v>
      </c>
      <c r="B5" s="50">
        <v>80.98</v>
      </c>
      <c r="C5" s="51">
        <v>87.14</v>
      </c>
      <c r="D5" s="52">
        <v>27</v>
      </c>
      <c r="E5" s="50">
        <v>54.54</v>
      </c>
      <c r="F5" s="51">
        <v>60.56</v>
      </c>
      <c r="G5" s="52">
        <v>54</v>
      </c>
      <c r="H5" s="50">
        <v>28.91</v>
      </c>
      <c r="I5" s="51">
        <v>34.46</v>
      </c>
      <c r="J5" s="52">
        <v>81</v>
      </c>
      <c r="K5" s="50">
        <v>8.34</v>
      </c>
      <c r="L5" s="51">
        <v>11.09</v>
      </c>
      <c r="M5" s="49"/>
    </row>
    <row r="6" spans="1:13">
      <c r="A6" s="53">
        <v>1</v>
      </c>
      <c r="B6" s="50">
        <v>80.14</v>
      </c>
      <c r="C6" s="51">
        <v>86.31</v>
      </c>
      <c r="D6" s="52">
        <v>28</v>
      </c>
      <c r="E6" s="50">
        <v>53.57</v>
      </c>
      <c r="F6" s="51">
        <v>59.58</v>
      </c>
      <c r="G6" s="52">
        <v>55</v>
      </c>
      <c r="H6" s="50">
        <v>28.02</v>
      </c>
      <c r="I6" s="51">
        <v>33.53</v>
      </c>
      <c r="J6" s="52">
        <v>82</v>
      </c>
      <c r="K6" s="50">
        <v>7.78</v>
      </c>
      <c r="L6" s="51">
        <v>10.38</v>
      </c>
      <c r="M6" s="49"/>
    </row>
    <row r="7" spans="1:13">
      <c r="A7" s="53">
        <v>2</v>
      </c>
      <c r="B7" s="50">
        <v>79.16</v>
      </c>
      <c r="C7" s="51">
        <v>85.33</v>
      </c>
      <c r="D7" s="52">
        <v>29</v>
      </c>
      <c r="E7" s="50">
        <v>52.6</v>
      </c>
      <c r="F7" s="51">
        <v>58.59</v>
      </c>
      <c r="G7" s="52">
        <v>56</v>
      </c>
      <c r="H7" s="50">
        <v>27.13</v>
      </c>
      <c r="I7" s="51">
        <v>32.6</v>
      </c>
      <c r="J7" s="52">
        <v>83</v>
      </c>
      <c r="K7" s="50">
        <v>7.25</v>
      </c>
      <c r="L7" s="51">
        <v>9.69</v>
      </c>
      <c r="M7" s="49"/>
    </row>
    <row r="8" spans="1:13">
      <c r="A8" s="53">
        <v>3</v>
      </c>
      <c r="B8" s="50">
        <v>78.180000000000007</v>
      </c>
      <c r="C8" s="51">
        <v>84.35</v>
      </c>
      <c r="D8" s="52">
        <v>30</v>
      </c>
      <c r="E8" s="50">
        <v>51.63</v>
      </c>
      <c r="F8" s="51">
        <v>57.61</v>
      </c>
      <c r="G8" s="52">
        <v>57</v>
      </c>
      <c r="H8" s="50">
        <v>26.25</v>
      </c>
      <c r="I8" s="51">
        <v>31.67</v>
      </c>
      <c r="J8" s="52">
        <v>84</v>
      </c>
      <c r="K8" s="50">
        <v>6.74</v>
      </c>
      <c r="L8" s="51">
        <v>9.0299999999999994</v>
      </c>
      <c r="M8" s="49"/>
    </row>
    <row r="9" spans="1:13">
      <c r="A9" s="53">
        <v>4</v>
      </c>
      <c r="B9" s="50">
        <v>77.19</v>
      </c>
      <c r="C9" s="51">
        <v>83.36</v>
      </c>
      <c r="D9" s="52">
        <v>31</v>
      </c>
      <c r="E9" s="50">
        <v>50.66</v>
      </c>
      <c r="F9" s="51">
        <v>56.62</v>
      </c>
      <c r="G9" s="52">
        <v>58</v>
      </c>
      <c r="H9" s="50">
        <v>25.38</v>
      </c>
      <c r="I9" s="51">
        <v>30.75</v>
      </c>
      <c r="J9" s="52">
        <v>85</v>
      </c>
      <c r="K9" s="50">
        <v>6.27</v>
      </c>
      <c r="L9" s="51">
        <v>8.39</v>
      </c>
      <c r="M9" s="49"/>
    </row>
    <row r="10" spans="1:13">
      <c r="A10" s="53">
        <v>5</v>
      </c>
      <c r="B10" s="50">
        <v>76.2</v>
      </c>
      <c r="C10" s="51">
        <v>82.37</v>
      </c>
      <c r="D10" s="52">
        <v>32</v>
      </c>
      <c r="E10" s="50">
        <v>49.69</v>
      </c>
      <c r="F10" s="51">
        <v>55.64</v>
      </c>
      <c r="G10" s="52">
        <v>59</v>
      </c>
      <c r="H10" s="50">
        <v>24.52</v>
      </c>
      <c r="I10" s="51">
        <v>29.83</v>
      </c>
      <c r="J10" s="52">
        <v>86</v>
      </c>
      <c r="K10" s="50">
        <v>5.82</v>
      </c>
      <c r="L10" s="51">
        <v>7.78</v>
      </c>
      <c r="M10" s="49"/>
    </row>
    <row r="11" spans="1:13">
      <c r="A11" s="53">
        <v>6</v>
      </c>
      <c r="B11" s="50">
        <v>75.2</v>
      </c>
      <c r="C11" s="51">
        <v>81.37</v>
      </c>
      <c r="D11" s="52">
        <v>33</v>
      </c>
      <c r="E11" s="50">
        <v>48.72</v>
      </c>
      <c r="F11" s="51">
        <v>54.66</v>
      </c>
      <c r="G11" s="52">
        <v>60</v>
      </c>
      <c r="H11" s="50">
        <v>23.67</v>
      </c>
      <c r="I11" s="51">
        <v>28.91</v>
      </c>
      <c r="J11" s="52">
        <v>87</v>
      </c>
      <c r="K11" s="50">
        <v>5.4</v>
      </c>
      <c r="L11" s="51">
        <v>7.2</v>
      </c>
      <c r="M11" s="49"/>
    </row>
    <row r="12" spans="1:13">
      <c r="A12" s="53">
        <v>7</v>
      </c>
      <c r="B12" s="50">
        <v>74.209999999999994</v>
      </c>
      <c r="C12" s="51">
        <v>80.38</v>
      </c>
      <c r="D12" s="52">
        <v>34</v>
      </c>
      <c r="E12" s="50">
        <v>47.75</v>
      </c>
      <c r="F12" s="51">
        <v>53.67</v>
      </c>
      <c r="G12" s="52">
        <v>61</v>
      </c>
      <c r="H12" s="50">
        <v>22.83</v>
      </c>
      <c r="I12" s="51">
        <v>28</v>
      </c>
      <c r="J12" s="52">
        <v>88</v>
      </c>
      <c r="K12" s="50">
        <v>5</v>
      </c>
      <c r="L12" s="51">
        <v>6.64</v>
      </c>
      <c r="M12" s="49"/>
    </row>
    <row r="13" spans="1:13">
      <c r="A13" s="53">
        <v>8</v>
      </c>
      <c r="B13" s="50">
        <v>73.22</v>
      </c>
      <c r="C13" s="51">
        <v>79.38</v>
      </c>
      <c r="D13" s="52">
        <v>35</v>
      </c>
      <c r="E13" s="50">
        <v>46.78</v>
      </c>
      <c r="F13" s="51">
        <v>52.69</v>
      </c>
      <c r="G13" s="52">
        <v>62</v>
      </c>
      <c r="H13" s="50">
        <v>21.99</v>
      </c>
      <c r="I13" s="51">
        <v>27.09</v>
      </c>
      <c r="J13" s="52">
        <v>89</v>
      </c>
      <c r="K13" s="50">
        <v>4.63</v>
      </c>
      <c r="L13" s="51">
        <v>6.11</v>
      </c>
      <c r="M13" s="49"/>
    </row>
    <row r="14" spans="1:13">
      <c r="A14" s="53">
        <v>9</v>
      </c>
      <c r="B14" s="50">
        <v>72.22</v>
      </c>
      <c r="C14" s="51">
        <v>78.39</v>
      </c>
      <c r="D14" s="52">
        <v>36</v>
      </c>
      <c r="E14" s="50">
        <v>45.81</v>
      </c>
      <c r="F14" s="51">
        <v>51.72</v>
      </c>
      <c r="G14" s="52">
        <v>63</v>
      </c>
      <c r="H14" s="50">
        <v>21.17</v>
      </c>
      <c r="I14" s="51">
        <v>26.18</v>
      </c>
      <c r="J14" s="52">
        <v>90</v>
      </c>
      <c r="K14" s="50">
        <v>4.28</v>
      </c>
      <c r="L14" s="51">
        <v>5.62</v>
      </c>
      <c r="M14" s="49"/>
    </row>
    <row r="15" spans="1:13">
      <c r="A15" s="53">
        <v>10</v>
      </c>
      <c r="B15" s="50">
        <v>71.23</v>
      </c>
      <c r="C15" s="51">
        <v>77.39</v>
      </c>
      <c r="D15" s="52">
        <v>37</v>
      </c>
      <c r="E15" s="50">
        <v>44.85</v>
      </c>
      <c r="F15" s="51">
        <v>50.74</v>
      </c>
      <c r="G15" s="52">
        <v>64</v>
      </c>
      <c r="H15" s="50">
        <v>20.350000000000001</v>
      </c>
      <c r="I15" s="51">
        <v>25.28</v>
      </c>
      <c r="J15" s="52">
        <v>91</v>
      </c>
      <c r="K15" s="50">
        <v>3.95</v>
      </c>
      <c r="L15" s="51">
        <v>5.15</v>
      </c>
      <c r="M15" s="49"/>
    </row>
    <row r="16" spans="1:13">
      <c r="A16" s="53">
        <v>11</v>
      </c>
      <c r="B16" s="50">
        <v>70.23</v>
      </c>
      <c r="C16" s="51">
        <v>76.400000000000006</v>
      </c>
      <c r="D16" s="52">
        <v>38</v>
      </c>
      <c r="E16" s="50">
        <v>43.88</v>
      </c>
      <c r="F16" s="51">
        <v>49.76</v>
      </c>
      <c r="G16" s="52">
        <v>65</v>
      </c>
      <c r="H16" s="50">
        <v>19.55</v>
      </c>
      <c r="I16" s="51">
        <v>24.38</v>
      </c>
      <c r="J16" s="52">
        <v>92</v>
      </c>
      <c r="K16" s="50">
        <v>3.65</v>
      </c>
      <c r="L16" s="51">
        <v>4.72</v>
      </c>
      <c r="M16" s="49"/>
    </row>
    <row r="17" spans="1:13">
      <c r="A17" s="53">
        <v>12</v>
      </c>
      <c r="B17" s="50">
        <v>69.239999999999995</v>
      </c>
      <c r="C17" s="51">
        <v>75.400000000000006</v>
      </c>
      <c r="D17" s="52">
        <v>39</v>
      </c>
      <c r="E17" s="50">
        <v>42.92</v>
      </c>
      <c r="F17" s="51">
        <v>48.79</v>
      </c>
      <c r="G17" s="52">
        <v>66</v>
      </c>
      <c r="H17" s="50">
        <v>18.760000000000002</v>
      </c>
      <c r="I17" s="51">
        <v>23.49</v>
      </c>
      <c r="J17" s="52">
        <v>93</v>
      </c>
      <c r="K17" s="50">
        <v>3.37</v>
      </c>
      <c r="L17" s="51">
        <v>4.32</v>
      </c>
      <c r="M17" s="49"/>
    </row>
    <row r="18" spans="1:13">
      <c r="A18" s="53">
        <v>13</v>
      </c>
      <c r="B18" s="50">
        <v>68.239999999999995</v>
      </c>
      <c r="C18" s="51">
        <v>74.41</v>
      </c>
      <c r="D18" s="52">
        <v>40</v>
      </c>
      <c r="E18" s="50">
        <v>41.96</v>
      </c>
      <c r="F18" s="51">
        <v>47.82</v>
      </c>
      <c r="G18" s="52">
        <v>67</v>
      </c>
      <c r="H18" s="50">
        <v>17.989999999999998</v>
      </c>
      <c r="I18" s="51">
        <v>22.61</v>
      </c>
      <c r="J18" s="52">
        <v>94</v>
      </c>
      <c r="K18" s="50">
        <v>3.11</v>
      </c>
      <c r="L18" s="51">
        <v>3.97</v>
      </c>
      <c r="M18" s="49"/>
    </row>
    <row r="19" spans="1:13">
      <c r="A19" s="53">
        <v>14</v>
      </c>
      <c r="B19" s="50">
        <v>67.25</v>
      </c>
      <c r="C19" s="51">
        <v>73.41</v>
      </c>
      <c r="D19" s="52">
        <v>41</v>
      </c>
      <c r="E19" s="50">
        <v>41</v>
      </c>
      <c r="F19" s="51">
        <v>46.84</v>
      </c>
      <c r="G19" s="52">
        <v>68</v>
      </c>
      <c r="H19" s="50">
        <v>17.22</v>
      </c>
      <c r="I19" s="51">
        <v>21.73</v>
      </c>
      <c r="J19" s="52">
        <v>95</v>
      </c>
      <c r="K19" s="50">
        <v>2.86</v>
      </c>
      <c r="L19" s="51">
        <v>3.65</v>
      </c>
      <c r="M19" s="49"/>
    </row>
    <row r="20" spans="1:13">
      <c r="A20" s="53">
        <v>15</v>
      </c>
      <c r="B20" s="50">
        <v>66.260000000000005</v>
      </c>
      <c r="C20" s="51">
        <v>72.42</v>
      </c>
      <c r="D20" s="52">
        <v>42</v>
      </c>
      <c r="E20" s="50">
        <v>40.04</v>
      </c>
      <c r="F20" s="51">
        <v>45.87</v>
      </c>
      <c r="G20" s="52">
        <v>69</v>
      </c>
      <c r="H20" s="50">
        <v>16.46</v>
      </c>
      <c r="I20" s="51">
        <v>20.85</v>
      </c>
      <c r="J20" s="52">
        <v>96</v>
      </c>
      <c r="K20" s="50">
        <v>2.64</v>
      </c>
      <c r="L20" s="51">
        <v>3.36</v>
      </c>
      <c r="M20" s="49"/>
    </row>
    <row r="21" spans="1:13">
      <c r="A21" s="53">
        <v>16</v>
      </c>
      <c r="B21" s="50">
        <v>65.27</v>
      </c>
      <c r="C21" s="51">
        <v>71.430000000000007</v>
      </c>
      <c r="D21" s="52">
        <v>43</v>
      </c>
      <c r="E21" s="50">
        <v>39.090000000000003</v>
      </c>
      <c r="F21" s="51">
        <v>44.91</v>
      </c>
      <c r="G21" s="52">
        <v>70</v>
      </c>
      <c r="H21" s="50">
        <v>15.72</v>
      </c>
      <c r="I21" s="51">
        <v>19.98</v>
      </c>
      <c r="J21" s="52">
        <v>97</v>
      </c>
      <c r="K21" s="50">
        <v>2.4300000000000002</v>
      </c>
      <c r="L21" s="51">
        <v>3.1</v>
      </c>
      <c r="M21" s="49"/>
    </row>
    <row r="22" spans="1:13">
      <c r="A22" s="53">
        <v>17</v>
      </c>
      <c r="B22" s="50">
        <v>64.28</v>
      </c>
      <c r="C22" s="51">
        <v>70.430000000000007</v>
      </c>
      <c r="D22" s="52">
        <v>44</v>
      </c>
      <c r="E22" s="50">
        <v>38.14</v>
      </c>
      <c r="F22" s="51">
        <v>43.94</v>
      </c>
      <c r="G22" s="52">
        <v>71</v>
      </c>
      <c r="H22" s="50">
        <v>14.98</v>
      </c>
      <c r="I22" s="51">
        <v>19.12</v>
      </c>
      <c r="J22" s="52">
        <v>98</v>
      </c>
      <c r="K22" s="50">
        <v>2.23</v>
      </c>
      <c r="L22" s="51">
        <v>2.86</v>
      </c>
      <c r="M22" s="49"/>
    </row>
    <row r="23" spans="1:13">
      <c r="A23" s="53">
        <v>18</v>
      </c>
      <c r="B23" s="50">
        <v>63.3</v>
      </c>
      <c r="C23" s="51">
        <v>69.44</v>
      </c>
      <c r="D23" s="52">
        <v>45</v>
      </c>
      <c r="E23" s="50">
        <v>37.200000000000003</v>
      </c>
      <c r="F23" s="51">
        <v>42.98</v>
      </c>
      <c r="G23" s="52">
        <v>72</v>
      </c>
      <c r="H23" s="50">
        <v>14.25</v>
      </c>
      <c r="I23" s="51">
        <v>18.27</v>
      </c>
      <c r="J23" s="52">
        <v>99</v>
      </c>
      <c r="K23" s="50">
        <v>2.06</v>
      </c>
      <c r="L23" s="51">
        <v>2.65</v>
      </c>
      <c r="M23" s="49"/>
    </row>
    <row r="24" spans="1:13">
      <c r="A24" s="53">
        <v>19</v>
      </c>
      <c r="B24" s="50">
        <v>62.32</v>
      </c>
      <c r="C24" s="51">
        <v>68.45</v>
      </c>
      <c r="D24" s="52">
        <v>46</v>
      </c>
      <c r="E24" s="50">
        <v>36.25</v>
      </c>
      <c r="F24" s="51">
        <v>42.02</v>
      </c>
      <c r="G24" s="52">
        <v>73</v>
      </c>
      <c r="H24" s="50">
        <v>13.54</v>
      </c>
      <c r="I24" s="51">
        <v>17.420000000000002</v>
      </c>
      <c r="J24" s="52">
        <v>100</v>
      </c>
      <c r="K24" s="50">
        <v>1.89</v>
      </c>
      <c r="L24" s="54">
        <v>2.4500000000000002</v>
      </c>
      <c r="M24" s="49"/>
    </row>
    <row r="25" spans="1:13">
      <c r="A25" s="53">
        <v>20</v>
      </c>
      <c r="B25" s="50">
        <v>61.34</v>
      </c>
      <c r="C25" s="51">
        <v>67.459999999999994</v>
      </c>
      <c r="D25" s="52">
        <v>47</v>
      </c>
      <c r="E25" s="50">
        <v>35.32</v>
      </c>
      <c r="F25" s="51">
        <v>41.06</v>
      </c>
      <c r="G25" s="52">
        <v>74</v>
      </c>
      <c r="H25" s="50">
        <v>12.84</v>
      </c>
      <c r="I25" s="51">
        <v>16.579999999999998</v>
      </c>
      <c r="J25" s="52">
        <v>101</v>
      </c>
      <c r="K25" s="50">
        <v>1.74</v>
      </c>
      <c r="L25" s="51">
        <v>2.27</v>
      </c>
      <c r="M25" s="49"/>
    </row>
    <row r="26" spans="1:13">
      <c r="A26" s="53">
        <v>21</v>
      </c>
      <c r="B26" s="50">
        <v>60.37</v>
      </c>
      <c r="C26" s="51">
        <v>66.47</v>
      </c>
      <c r="D26" s="52">
        <v>48</v>
      </c>
      <c r="E26" s="50">
        <v>34.380000000000003</v>
      </c>
      <c r="F26" s="51">
        <v>40.11</v>
      </c>
      <c r="G26" s="52">
        <v>75</v>
      </c>
      <c r="H26" s="50">
        <v>12.14</v>
      </c>
      <c r="I26" s="54">
        <v>15.76</v>
      </c>
      <c r="J26" s="52">
        <v>102</v>
      </c>
      <c r="K26" s="50">
        <v>1.59</v>
      </c>
      <c r="L26" s="51">
        <v>2.11</v>
      </c>
      <c r="M26" s="49"/>
    </row>
    <row r="27" spans="1:13">
      <c r="A27" s="53">
        <v>22</v>
      </c>
      <c r="B27" s="50">
        <v>59.4</v>
      </c>
      <c r="C27" s="51">
        <v>65.48</v>
      </c>
      <c r="D27" s="52">
        <v>49</v>
      </c>
      <c r="E27" s="50">
        <v>33.46</v>
      </c>
      <c r="F27" s="51">
        <v>39.159999999999997</v>
      </c>
      <c r="G27" s="52">
        <v>76</v>
      </c>
      <c r="H27" s="50">
        <v>11.46</v>
      </c>
      <c r="I27" s="51">
        <v>14.94</v>
      </c>
      <c r="J27" s="52">
        <v>103</v>
      </c>
      <c r="K27" s="50">
        <v>1.46</v>
      </c>
      <c r="L27" s="51">
        <v>1.96</v>
      </c>
      <c r="M27" s="49"/>
    </row>
    <row r="28" spans="1:13">
      <c r="A28" s="53">
        <v>23</v>
      </c>
      <c r="B28" s="50">
        <v>58.43</v>
      </c>
      <c r="C28" s="51">
        <v>64.5</v>
      </c>
      <c r="D28" s="52">
        <v>50</v>
      </c>
      <c r="E28" s="50">
        <v>32.54</v>
      </c>
      <c r="F28" s="51">
        <v>38.21</v>
      </c>
      <c r="G28" s="52">
        <v>77</v>
      </c>
      <c r="H28" s="50">
        <v>10.8</v>
      </c>
      <c r="I28" s="51">
        <v>14.14</v>
      </c>
      <c r="J28" s="52">
        <v>104</v>
      </c>
      <c r="K28" s="50">
        <v>1.34</v>
      </c>
      <c r="L28" s="51">
        <v>1.82</v>
      </c>
      <c r="M28" s="49"/>
    </row>
    <row r="29" spans="1:13">
      <c r="A29" s="53">
        <v>24</v>
      </c>
      <c r="B29" s="50">
        <v>57.46</v>
      </c>
      <c r="C29" s="51">
        <v>63.51</v>
      </c>
      <c r="D29" s="52">
        <v>51</v>
      </c>
      <c r="E29" s="50">
        <v>31.62</v>
      </c>
      <c r="F29" s="51">
        <v>37.270000000000003</v>
      </c>
      <c r="G29" s="52">
        <v>78</v>
      </c>
      <c r="H29" s="50">
        <v>10.15</v>
      </c>
      <c r="I29" s="51">
        <v>13.35</v>
      </c>
      <c r="J29" s="55" t="s">
        <v>16</v>
      </c>
      <c r="K29" s="50">
        <v>1.23</v>
      </c>
      <c r="L29" s="51">
        <v>1.7</v>
      </c>
      <c r="M29" s="49"/>
    </row>
    <row r="30" spans="1:13">
      <c r="A30" s="56">
        <v>25</v>
      </c>
      <c r="B30" s="50">
        <v>56.49</v>
      </c>
      <c r="C30" s="54">
        <v>62.53</v>
      </c>
      <c r="D30" s="52">
        <v>52</v>
      </c>
      <c r="E30" s="50">
        <v>30.71</v>
      </c>
      <c r="F30" s="51">
        <v>36.33</v>
      </c>
      <c r="G30" s="52">
        <v>79</v>
      </c>
      <c r="H30" s="50">
        <v>9.5299999999999994</v>
      </c>
      <c r="I30" s="51">
        <v>12.58</v>
      </c>
      <c r="J30" s="55" t="s">
        <v>17</v>
      </c>
      <c r="K30" s="50"/>
      <c r="L30" s="54"/>
      <c r="M30" s="49"/>
    </row>
    <row r="31" spans="1:13">
      <c r="A31" s="53">
        <v>26</v>
      </c>
      <c r="B31" s="50">
        <v>55.51</v>
      </c>
      <c r="C31" s="54">
        <v>61.55</v>
      </c>
      <c r="D31" s="52">
        <v>53</v>
      </c>
      <c r="E31" s="50">
        <v>29.81</v>
      </c>
      <c r="F31" s="51">
        <v>35.39</v>
      </c>
      <c r="G31" s="52">
        <v>80</v>
      </c>
      <c r="H31" s="50">
        <v>8.92</v>
      </c>
      <c r="I31" s="51">
        <v>11.82</v>
      </c>
      <c r="J31" s="52"/>
      <c r="K31" s="50"/>
      <c r="L31" s="54"/>
      <c r="M31" s="49"/>
    </row>
    <row r="32" spans="1:13" ht="14.25" thickBot="1">
      <c r="A32" s="57"/>
      <c r="B32" s="58"/>
      <c r="C32" s="59"/>
      <c r="D32" s="60"/>
      <c r="E32" s="61"/>
      <c r="F32" s="62"/>
      <c r="G32" s="60"/>
      <c r="H32" s="61"/>
      <c r="I32" s="59"/>
      <c r="J32" s="63"/>
      <c r="K32" s="57"/>
      <c r="L32" s="57"/>
      <c r="M32" s="36"/>
    </row>
    <row r="33" spans="1:13">
      <c r="A33" s="64" t="s">
        <v>18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36"/>
    </row>
    <row r="34" spans="1:13">
      <c r="A34" s="36"/>
      <c r="B34" s="39"/>
      <c r="C34" s="39"/>
      <c r="D34" s="36"/>
      <c r="E34" s="36"/>
      <c r="F34" s="36"/>
      <c r="G34" s="36"/>
      <c r="H34" s="36"/>
      <c r="I34" s="36"/>
      <c r="J34" s="36"/>
      <c r="K34" s="36"/>
      <c r="L34" s="36"/>
      <c r="M34" s="36"/>
    </row>
  </sheetData>
  <mergeCells count="1">
    <mergeCell ref="A33:L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年齢別人口統計</vt:lpstr>
      <vt:lpstr>平均余命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wsv</dc:creator>
  <cp:lastModifiedBy>wsv</cp:lastModifiedBy>
  <dcterms:created xsi:type="dcterms:W3CDTF">2018-08-15T05:33:40Z</dcterms:created>
  <dcterms:modified xsi:type="dcterms:W3CDTF">2018-08-15T05:43:05Z</dcterms:modified>
</cp:coreProperties>
</file>